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Top project management Excel Template_ES/"/>
    </mc:Choice>
  </mc:AlternateContent>
  <xr:revisionPtr revIDLastSave="0" documentId="13_ncr:1_{38F92731-5AA8-0A42-BF26-87607D95DEE7}" xr6:coauthVersionLast="47" xr6:coauthVersionMax="47" xr10:uidLastSave="{00000000-0000-0000-0000-000000000000}"/>
  <bookViews>
    <workbookView xWindow="2260" yWindow="780" windowWidth="24280" windowHeight="19880" tabRatio="500" xr2:uid="{00000000-000D-0000-FFFF-FFFF00000000}"/>
  </bookViews>
  <sheets>
    <sheet name="Riesgo del proyecto" sheetId="1" r:id="rId1"/>
    <sheet name="EN BLANCO  Riesgo del proyecto" sheetId="3" r:id="rId2"/>
    <sheet name="- Renuncia -" sheetId="2" r:id="rId3"/>
  </sheets>
  <definedNames>
    <definedName name="_xlnm.Print_Area" localSheetId="1">'EN BLANCO  Riesgo del proyecto'!$B$1:$H$35</definedName>
    <definedName name="_xlnm.Print_Area" localSheetId="0">'Riesgo del proyecto'!$B$1:$H$35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7" i="3" l="1"/>
  <c r="E7" i="3"/>
  <c r="D7" i="3"/>
  <c r="F6" i="3"/>
  <c r="E6" i="3"/>
  <c r="D6" i="3"/>
  <c r="F5" i="3"/>
  <c r="E5" i="3"/>
  <c r="D5" i="3"/>
  <c r="F4" i="3"/>
  <c r="E4" i="3"/>
  <c r="D4" i="3"/>
  <c r="F3" i="3"/>
  <c r="E3" i="3"/>
  <c r="D3" i="3"/>
  <c r="F7" i="1"/>
  <c r="E7" i="1"/>
  <c r="D7" i="1"/>
  <c r="F6" i="1"/>
  <c r="E6" i="1"/>
  <c r="D6" i="1"/>
  <c r="F5" i="1"/>
  <c r="E5" i="1"/>
  <c r="D5" i="1"/>
  <c r="F4" i="1"/>
  <c r="E4" i="1"/>
  <c r="D4" i="1"/>
  <c r="F3" i="1"/>
  <c r="E3" i="1"/>
  <c r="D3" i="1"/>
  <c r="G5" i="3" l="1"/>
  <c r="H5" i="3" s="1"/>
  <c r="F8" i="3"/>
  <c r="G6" i="3"/>
  <c r="H6" i="3" s="1"/>
  <c r="G7" i="3"/>
  <c r="H7" i="3" s="1"/>
  <c r="G3" i="3"/>
  <c r="G4" i="3"/>
  <c r="E8" i="3"/>
  <c r="D8" i="3"/>
  <c r="G5" i="1"/>
  <c r="H5" i="1" s="1"/>
  <c r="G7" i="1"/>
  <c r="H7" i="1" s="1"/>
  <c r="D8" i="1"/>
  <c r="G4" i="1"/>
  <c r="H4" i="1" s="1"/>
  <c r="E8" i="1"/>
  <c r="G6" i="1"/>
  <c r="H6" i="1" s="1"/>
  <c r="F8" i="1"/>
  <c r="G3" i="1"/>
  <c r="G8" i="3" l="1"/>
  <c r="H3" i="3" s="1"/>
  <c r="H4" i="3"/>
  <c r="G8" i="1"/>
  <c r="H3" i="1" s="1"/>
</calcChain>
</file>

<file path=xl/sharedStrings.xml><?xml version="1.0" encoding="utf-8"?>
<sst xmlns="http://schemas.openxmlformats.org/spreadsheetml/2006/main" count="106" uniqueCount="52">
  <si>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</si>
  <si>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RIESGOS DEL PROYECTO</t>
  </si>
  <si>
    <t>Alto</t>
  </si>
  <si>
    <t>Medio</t>
  </si>
  <si>
    <t>Bajo</t>
  </si>
  <si>
    <t>ESTADO TOTAL</t>
  </si>
  <si>
    <t>PORCENTAJE DEL TOTAL</t>
  </si>
  <si>
    <t>No se ha iniciado</t>
  </si>
  <si>
    <t>En curso</t>
  </si>
  <si>
    <t>En espera</t>
  </si>
  <si>
    <t>Atrasado</t>
  </si>
  <si>
    <t xml:space="preserve"> RIESGO TOTAL</t>
  </si>
  <si>
    <t>ID DE TAREA</t>
  </si>
  <si>
    <t>TAREA</t>
  </si>
  <si>
    <t>ASIGNADA A</t>
  </si>
  <si>
    <t>FECHA LÍMITE</t>
  </si>
  <si>
    <t>ESTADO</t>
  </si>
  <si>
    <t>NIVEL DE RIESGO</t>
  </si>
  <si>
    <t>COMENTARIOS</t>
  </si>
  <si>
    <t>REFERENCIA DE
ESTADO</t>
  </si>
  <si>
    <t>REFERENCIA DE 
NIVEL DE RIESGO</t>
  </si>
  <si>
    <t>Tarea 1</t>
  </si>
  <si>
    <t>Completado</t>
  </si>
  <si>
    <t>Tarea 1 Subtarea 1</t>
  </si>
  <si>
    <t>Tarea 1 Subtarea 2</t>
  </si>
  <si>
    <t>Tarea 2</t>
  </si>
  <si>
    <t>Tarea 3</t>
  </si>
  <si>
    <t>Tarea 4</t>
  </si>
  <si>
    <t>Tarea 5</t>
  </si>
  <si>
    <t>Tarea 6</t>
  </si>
  <si>
    <t>Tarea 7</t>
  </si>
  <si>
    <t>Tarea 8</t>
  </si>
  <si>
    <t>Tarea 9</t>
  </si>
  <si>
    <t>Tarea 10</t>
  </si>
  <si>
    <t>Tarea 11</t>
  </si>
  <si>
    <t>Tarea 12</t>
  </si>
  <si>
    <t>Tarea 13</t>
  </si>
  <si>
    <t>Tarea 14</t>
  </si>
  <si>
    <t>Tarea 15</t>
  </si>
  <si>
    <t>Tarea 16</t>
  </si>
  <si>
    <t>Tarea 17</t>
  </si>
  <si>
    <t>Tarea 18</t>
  </si>
  <si>
    <t>Tarea 19</t>
  </si>
  <si>
    <t>Tarea 20</t>
  </si>
  <si>
    <t>Tarea 21</t>
  </si>
  <si>
    <t>Tarea 22</t>
  </si>
  <si>
    <t>Tarea 23</t>
  </si>
  <si>
    <t>HAGA CLIC AQUÍ PARA CREAR EN SMARTSHEET</t>
  </si>
  <si>
    <t xml:space="preserve">Complete la siguiente tabla.  Los recuentos de los diagramas se completarán automáticamente, arriba. </t>
  </si>
  <si>
    <t>Alto</t>
    <phoneticPr fontId="14"/>
  </si>
  <si>
    <t>Medio</t>
    <phoneticPr fontId="14"/>
  </si>
  <si>
    <t>Bajo</t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</si>
</sst>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0.0"/>
  </numFmts>
  <fonts count="16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sz val="11"/>
      <color theme="1" tint="0.34998626667073579"/>
      <name val="Century Gothic"/>
      <family val="1"/>
    </font>
    <font>
      <sz val="9"/>
      <color theme="1"/>
      <name val="Century Gothic"/>
      <family val="1"/>
    </font>
    <font>
      <sz val="6"/>
      <name val="Calibri"/>
      <family val="3"/>
      <charset val="128"/>
      <scheme val="minor"/>
    </font>
    <font>
      <b/>
      <u/>
      <sz val="22"/>
      <color theme="0"/>
      <name val="Century Gothic"/>
      <family val="1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4EFFB"/>
        <bgColor indexed="64"/>
      </patternFill>
    </fill>
  </fills>
  <borders count="1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/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45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6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164" fontId="5" fillId="4" borderId="1" xfId="0" applyNumberFormat="1" applyFont="1" applyFill="1" applyBorder="1" applyAlignment="1">
      <alignment horizontal="center" vertical="center" wrapText="1" readingOrder="1"/>
    </xf>
    <xf numFmtId="0" fontId="6" fillId="2" borderId="0" xfId="0" applyFont="1" applyFill="1" applyAlignment="1">
      <alignment vertical="center"/>
    </xf>
    <xf numFmtId="0" fontId="7" fillId="6" borderId="5" xfId="0" applyFont="1" applyFill="1" applyBorder="1" applyAlignment="1">
      <alignment horizontal="left" vertical="center" wrapText="1" indent="1"/>
    </xf>
    <xf numFmtId="0" fontId="4" fillId="2" borderId="3" xfId="0" applyFont="1" applyFill="1" applyBorder="1" applyAlignment="1">
      <alignment horizontal="right" vertical="center" wrapText="1" indent="1"/>
    </xf>
    <xf numFmtId="0" fontId="5" fillId="2" borderId="3" xfId="0" applyFont="1" applyFill="1" applyBorder="1" applyAlignment="1">
      <alignment horizontal="right" vertical="center" wrapText="1" indent="1" readingOrder="1"/>
    </xf>
    <xf numFmtId="0" fontId="4" fillId="0" borderId="3" xfId="0" applyFont="1" applyBorder="1" applyAlignment="1">
      <alignment horizontal="right" vertical="center" wrapText="1" indent="1"/>
    </xf>
    <xf numFmtId="0" fontId="4" fillId="9" borderId="7" xfId="0" applyFont="1" applyFill="1" applyBorder="1" applyAlignment="1">
      <alignment horizontal="right" vertical="center" wrapText="1" indent="1"/>
    </xf>
    <xf numFmtId="0" fontId="5" fillId="2" borderId="5" xfId="0" applyFont="1" applyFill="1" applyBorder="1" applyAlignment="1">
      <alignment horizontal="left" vertical="center" wrapText="1" indent="1" readingOrder="1"/>
    </xf>
    <xf numFmtId="0" fontId="11" fillId="14" borderId="4" xfId="0" applyFont="1" applyFill="1" applyBorder="1" applyAlignment="1">
      <alignment horizontal="center" vertical="center" wrapText="1"/>
    </xf>
    <xf numFmtId="0" fontId="11" fillId="12" borderId="4" xfId="0" applyFont="1" applyFill="1" applyBorder="1" applyAlignment="1">
      <alignment horizontal="center" vertical="center" wrapText="1"/>
    </xf>
    <xf numFmtId="0" fontId="11" fillId="11" borderId="4" xfId="0" applyFont="1" applyFill="1" applyBorder="1" applyAlignment="1">
      <alignment horizontal="center" vertical="center" wrapText="1"/>
    </xf>
    <xf numFmtId="0" fontId="11" fillId="9" borderId="8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11" fillId="10" borderId="6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15" borderId="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 vertical="center" wrapText="1" indent="1"/>
    </xf>
    <xf numFmtId="0" fontId="11" fillId="13" borderId="11" xfId="0" applyFont="1" applyFill="1" applyBorder="1" applyAlignment="1">
      <alignment horizontal="center" vertical="center"/>
    </xf>
    <xf numFmtId="0" fontId="11" fillId="16" borderId="11" xfId="0" applyFont="1" applyFill="1" applyBorder="1" applyAlignment="1">
      <alignment horizontal="center" vertical="center"/>
    </xf>
    <xf numFmtId="0" fontId="11" fillId="5" borderId="13" xfId="0" applyFont="1" applyFill="1" applyBorder="1" applyAlignment="1">
      <alignment horizontal="center" vertical="center"/>
    </xf>
    <xf numFmtId="0" fontId="11" fillId="17" borderId="12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left" vertical="center" wrapText="1" indent="1"/>
    </xf>
    <xf numFmtId="165" fontId="4" fillId="8" borderId="1" xfId="0" applyNumberFormat="1" applyFont="1" applyFill="1" applyBorder="1" applyAlignment="1">
      <alignment horizontal="left" vertical="center" wrapText="1" indent="1"/>
    </xf>
    <xf numFmtId="9" fontId="12" fillId="0" borderId="0" xfId="6" applyFont="1" applyBorder="1" applyAlignment="1">
      <alignment horizontal="left" vertical="center" wrapText="1" indent="1"/>
    </xf>
    <xf numFmtId="0" fontId="13" fillId="2" borderId="0" xfId="0" applyFont="1" applyFill="1" applyAlignment="1">
      <alignment horizontal="left" vertical="center"/>
    </xf>
    <xf numFmtId="0" fontId="4" fillId="0" borderId="5" xfId="0" applyFont="1" applyBorder="1" applyAlignment="1">
      <alignment horizontal="left" vertical="center" wrapText="1" indent="1"/>
    </xf>
    <xf numFmtId="0" fontId="15" fillId="7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32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EAEEF3"/>
      <color rgb="FFEBEBEB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013&amp;utm_language=ES&amp;utm_source=template-excel&amp;utm_medium=content&amp;utm_campaign=ic-Project+Risk-excel-27013-es&amp;lpa=ic+Project+Risk+excel+27013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240632</xdr:colOff>
      <xdr:row>0</xdr:row>
      <xdr:rowOff>1</xdr:rowOff>
    </xdr:from>
    <xdr:to>
      <xdr:col>8</xdr:col>
      <xdr:colOff>11418</xdr:colOff>
      <xdr:row>1</xdr:row>
      <xdr:rowOff>1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36C138-FECF-B7ED-1359-E697D0767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03369" y="1"/>
          <a:ext cx="2883957" cy="571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013&amp;utm_language=ES&amp;utm_source=template-excel&amp;utm_medium=content&amp;utm_campaign=ic-Project+Risk-excel-27013-es&amp;lpa=ic+Project+Risk+excel+27013+e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U1080"/>
  <sheetViews>
    <sheetView showGridLines="0" tabSelected="1" zoomScaleNormal="100" workbookViewId="0">
      <pane ySplit="1" topLeftCell="A2" activePane="bottomLeft" state="frozen"/>
      <selection pane="bottomLeft" activeCell="E43" sqref="E43"/>
    </sheetView>
  </sheetViews>
  <sheetFormatPr baseColWidth="10" defaultColWidth="11" defaultRowHeight="13" x14ac:dyDescent="0.15"/>
  <cols>
    <col min="1" max="1" width="3.33203125" style="6" customWidth="1"/>
    <col min="2" max="2" width="7.83203125" style="6" customWidth="1"/>
    <col min="3" max="3" width="30.83203125" style="6" customWidth="1"/>
    <col min="4" max="7" width="17.83203125" style="6" customWidth="1"/>
    <col min="8" max="8" width="40.83203125" style="6" customWidth="1"/>
    <col min="9" max="9" width="3.33203125" style="6" customWidth="1"/>
    <col min="10" max="10" width="17.1640625" style="6" customWidth="1"/>
    <col min="11" max="11" width="3.33203125" style="6" customWidth="1"/>
    <col min="12" max="12" width="17.6640625" style="6" customWidth="1"/>
    <col min="13" max="13" width="3.33203125" style="6" customWidth="1"/>
    <col min="14" max="16" width="11" style="6"/>
    <col min="17" max="17" width="9" style="6" customWidth="1"/>
    <col min="18" max="16384" width="11" style="6"/>
  </cols>
  <sheetData>
    <row r="1" spans="1:257" ht="45" customHeight="1" x14ac:dyDescent="0.2">
      <c r="A1" s="1"/>
      <c r="B1" s="16" t="s">
        <v>1</v>
      </c>
      <c r="C1"/>
      <c r="D1"/>
      <c r="E1"/>
      <c r="F1"/>
      <c r="G1"/>
      <c r="H1"/>
      <c r="I1" s="1"/>
      <c r="J1"/>
      <c r="K1" s="1"/>
      <c r="L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5" customHeight="1" x14ac:dyDescent="0.15">
      <c r="A2" s="1"/>
      <c r="B2" s="1"/>
      <c r="C2" s="1"/>
      <c r="D2" s="2" t="s">
        <v>2</v>
      </c>
      <c r="E2" s="3" t="s">
        <v>3</v>
      </c>
      <c r="F2" s="22" t="s">
        <v>4</v>
      </c>
      <c r="G2" s="39" t="s">
        <v>5</v>
      </c>
      <c r="H2" s="9" t="s">
        <v>6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25" customHeight="1" x14ac:dyDescent="0.15">
      <c r="A3" s="1"/>
      <c r="B3" s="1"/>
      <c r="C3" s="18" t="s">
        <v>7</v>
      </c>
      <c r="D3" s="29">
        <f>COUNTIFS(F11:F35,"No se ha iniciado",G11:G35,"Alto")</f>
        <v>0</v>
      </c>
      <c r="E3" s="27">
        <f>COUNTIFS(F11:F35,"No se ha iniciado",G11:G35,"Medio")</f>
        <v>2</v>
      </c>
      <c r="F3" s="31">
        <f>COUNTIFS(F11:F35,"No se ha iniciado",G11:G35,"Bajo")</f>
        <v>1</v>
      </c>
      <c r="G3" s="33">
        <f>SUM(D3:F3)</f>
        <v>3</v>
      </c>
      <c r="H3" s="41">
        <f>IFERROR(G3/G8,"0%")</f>
        <v>0.3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25" customHeight="1" x14ac:dyDescent="0.15">
      <c r="A4" s="1"/>
      <c r="B4" s="1"/>
      <c r="C4" s="19" t="s">
        <v>8</v>
      </c>
      <c r="D4" s="29">
        <f>COUNTIFS(F11:F35,"En curso",G11:G35,"Alto")</f>
        <v>1</v>
      </c>
      <c r="E4" s="27">
        <f>COUNTIFS(F11:F35,"En curso",G11:G35,"Medio")</f>
        <v>1</v>
      </c>
      <c r="F4" s="31">
        <f>COUNTIFS(F11:F35,"En curso",G11:G35,"Bajo")</f>
        <v>0</v>
      </c>
      <c r="G4" s="23">
        <f t="shared" ref="G4:G7" si="0">SUM(D4:F4)</f>
        <v>2</v>
      </c>
      <c r="H4" s="41" t="str">
        <f t="shared" ref="H4:H7" si="1">IFERROR(G4/G9,"0%")</f>
        <v>0%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25" customHeight="1" x14ac:dyDescent="0.15">
      <c r="A5" s="1"/>
      <c r="B5" s="1"/>
      <c r="C5" s="19" t="s">
        <v>22</v>
      </c>
      <c r="D5" s="29">
        <f>COUNTIFS(F11:F35,"Completado",G11:G35,"Alto")</f>
        <v>2</v>
      </c>
      <c r="E5" s="27">
        <f>COUNTIFS(F11:F35,"Completado",G11:G35,"Medio")</f>
        <v>0</v>
      </c>
      <c r="F5" s="31">
        <f>COUNTIFS(F11:F35,"Completado",G11:G35,"Bajo")</f>
        <v>1</v>
      </c>
      <c r="G5" s="24">
        <f t="shared" si="0"/>
        <v>3</v>
      </c>
      <c r="H5" s="41" t="str">
        <f t="shared" si="1"/>
        <v>0%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25" customHeight="1" x14ac:dyDescent="0.15">
      <c r="A6" s="1"/>
      <c r="B6" s="1"/>
      <c r="C6" s="20" t="s">
        <v>9</v>
      </c>
      <c r="D6" s="29">
        <f>COUNTIFS(F11:F35,"En espera",G11:G35,"Alto")</f>
        <v>0</v>
      </c>
      <c r="E6" s="27">
        <f>COUNTIFS(F11:F35,"En espera",G11:G35,"Medio")</f>
        <v>0</v>
      </c>
      <c r="F6" s="31">
        <f>COUNTIFS(F11:F35,"En espera",G11:G35,"Bajo")</f>
        <v>1</v>
      </c>
      <c r="G6" s="25">
        <f t="shared" si="0"/>
        <v>1</v>
      </c>
      <c r="H6" s="41" t="str">
        <f t="shared" si="1"/>
        <v>0%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25" customHeight="1" thickBot="1" x14ac:dyDescent="0.2">
      <c r="A7" s="1"/>
      <c r="B7" s="1"/>
      <c r="C7" s="21" t="s">
        <v>10</v>
      </c>
      <c r="D7" s="30">
        <f>COUNTIFS(F11:F35,"Atrasado",G11:G35,"Alto")</f>
        <v>1</v>
      </c>
      <c r="E7" s="28">
        <f>COUNTIFS(F11:F35,"Atrasado",G11:G35,"Medio")</f>
        <v>0</v>
      </c>
      <c r="F7" s="32">
        <f>COUNTIFS(F11:F35,"Atrasado",G11:G35,"Bajo")</f>
        <v>0</v>
      </c>
      <c r="G7" s="26">
        <f t="shared" si="0"/>
        <v>1</v>
      </c>
      <c r="H7" s="41" t="str">
        <f t="shared" si="1"/>
        <v>0%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25" customHeight="1" thickBot="1" x14ac:dyDescent="0.2">
      <c r="A8" s="1"/>
      <c r="B8" s="1"/>
      <c r="C8" s="34" t="s">
        <v>11</v>
      </c>
      <c r="D8" s="35">
        <f>SUM(D3:D7)</f>
        <v>4</v>
      </c>
      <c r="E8" s="36">
        <f t="shared" ref="E8:G8" si="2">SUM(E3:E7)</f>
        <v>3</v>
      </c>
      <c r="F8" s="38">
        <f t="shared" si="2"/>
        <v>3</v>
      </c>
      <c r="G8" s="37">
        <f t="shared" si="2"/>
        <v>10</v>
      </c>
      <c r="H8" s="1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x14ac:dyDescent="0.1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0" customFormat="1" ht="35" customHeight="1" x14ac:dyDescent="0.2">
      <c r="A10" s="9"/>
      <c r="B10" s="13" t="s">
        <v>12</v>
      </c>
      <c r="C10" s="13" t="s">
        <v>13</v>
      </c>
      <c r="D10" s="17" t="s">
        <v>14</v>
      </c>
      <c r="E10" s="12" t="s">
        <v>15</v>
      </c>
      <c r="F10" s="13" t="s">
        <v>16</v>
      </c>
      <c r="G10" s="13" t="s">
        <v>17</v>
      </c>
      <c r="H10" s="17" t="s">
        <v>18</v>
      </c>
      <c r="I10" s="9"/>
      <c r="J10" s="13" t="s">
        <v>19</v>
      </c>
      <c r="K10" s="9"/>
      <c r="L10" s="13" t="s">
        <v>20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</row>
    <row r="11" spans="1:257" s="8" customFormat="1" ht="25" customHeight="1" x14ac:dyDescent="0.2">
      <c r="A11" s="7"/>
      <c r="B11" s="40">
        <v>1</v>
      </c>
      <c r="C11" s="11" t="s">
        <v>21</v>
      </c>
      <c r="D11" s="22"/>
      <c r="E11" s="15"/>
      <c r="F11" s="3" t="s">
        <v>22</v>
      </c>
      <c r="G11" s="3" t="s">
        <v>2</v>
      </c>
      <c r="H11" s="22"/>
      <c r="I11" s="7"/>
      <c r="J11" s="2" t="s">
        <v>7</v>
      </c>
      <c r="K11" s="7"/>
      <c r="L11" s="2" t="s">
        <v>2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5" customHeight="1" x14ac:dyDescent="0.2">
      <c r="A12" s="7"/>
      <c r="B12" s="40">
        <v>1.1000000000000001</v>
      </c>
      <c r="C12" s="11" t="s">
        <v>23</v>
      </c>
      <c r="D12" s="22"/>
      <c r="E12" s="15"/>
      <c r="F12" s="3" t="s">
        <v>22</v>
      </c>
      <c r="G12" s="3" t="s">
        <v>2</v>
      </c>
      <c r="H12" s="22"/>
      <c r="I12" s="7"/>
      <c r="J12" s="3" t="s">
        <v>8</v>
      </c>
      <c r="K12" s="7"/>
      <c r="L12" s="3" t="s">
        <v>3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 x14ac:dyDescent="0.2">
      <c r="A13" s="7"/>
      <c r="B13" s="40">
        <v>1.2</v>
      </c>
      <c r="C13" s="11" t="s">
        <v>24</v>
      </c>
      <c r="D13" s="22"/>
      <c r="E13" s="15"/>
      <c r="F13" s="3" t="s">
        <v>8</v>
      </c>
      <c r="G13" s="3" t="s">
        <v>2</v>
      </c>
      <c r="H13" s="22"/>
      <c r="I13" s="7"/>
      <c r="J13" s="3" t="s">
        <v>22</v>
      </c>
      <c r="K13" s="7"/>
      <c r="L13" s="3" t="s">
        <v>4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 x14ac:dyDescent="0.2">
      <c r="A14" s="7"/>
      <c r="B14" s="40">
        <v>2</v>
      </c>
      <c r="C14" s="11" t="s">
        <v>25</v>
      </c>
      <c r="D14" s="43"/>
      <c r="E14" s="15"/>
      <c r="F14" s="11" t="s">
        <v>10</v>
      </c>
      <c r="G14" s="3" t="s">
        <v>2</v>
      </c>
      <c r="H14" s="43"/>
      <c r="I14" s="7"/>
      <c r="J14" s="11" t="s">
        <v>9</v>
      </c>
      <c r="K14" s="7"/>
      <c r="L14" s="11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 x14ac:dyDescent="0.15">
      <c r="A15" s="7"/>
      <c r="B15" s="40">
        <v>3</v>
      </c>
      <c r="C15" s="11" t="s">
        <v>26</v>
      </c>
      <c r="D15" s="22"/>
      <c r="E15" s="15"/>
      <c r="F15" s="3" t="s">
        <v>7</v>
      </c>
      <c r="G15" s="3" t="s">
        <v>3</v>
      </c>
      <c r="H15" s="22"/>
      <c r="I15" s="7"/>
      <c r="J15" s="14" t="s">
        <v>10</v>
      </c>
      <c r="K15" s="7"/>
      <c r="L15" s="1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 x14ac:dyDescent="0.15">
      <c r="A16" s="7"/>
      <c r="B16" s="40">
        <v>4</v>
      </c>
      <c r="C16" s="11" t="s">
        <v>27</v>
      </c>
      <c r="D16" s="22"/>
      <c r="E16" s="15"/>
      <c r="F16" s="3" t="s">
        <v>9</v>
      </c>
      <c r="G16" s="3" t="s">
        <v>4</v>
      </c>
      <c r="H16" s="22"/>
      <c r="I16" s="7"/>
      <c r="J16" s="11"/>
      <c r="K16" s="7"/>
      <c r="L16" s="1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 x14ac:dyDescent="0.15">
      <c r="A17" s="7"/>
      <c r="B17" s="40">
        <v>5</v>
      </c>
      <c r="C17" s="11" t="s">
        <v>28</v>
      </c>
      <c r="D17" s="22"/>
      <c r="E17" s="15"/>
      <c r="F17" s="3" t="s">
        <v>7</v>
      </c>
      <c r="G17" s="3" t="s">
        <v>3</v>
      </c>
      <c r="H17" s="22"/>
      <c r="I17" s="7"/>
      <c r="J17" s="1"/>
      <c r="K17" s="7"/>
      <c r="L17" s="1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 x14ac:dyDescent="0.15">
      <c r="A18" s="7"/>
      <c r="B18" s="40">
        <v>6</v>
      </c>
      <c r="C18" s="11" t="s">
        <v>29</v>
      </c>
      <c r="D18" s="22"/>
      <c r="E18" s="15"/>
      <c r="F18" s="3" t="s">
        <v>7</v>
      </c>
      <c r="G18" s="3" t="s">
        <v>4</v>
      </c>
      <c r="H18" s="22"/>
      <c r="I18" s="7"/>
      <c r="J18" s="1"/>
      <c r="K18" s="7"/>
      <c r="L18" s="1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 x14ac:dyDescent="0.15">
      <c r="A19" s="7"/>
      <c r="B19" s="40">
        <v>7</v>
      </c>
      <c r="C19" s="11" t="s">
        <v>30</v>
      </c>
      <c r="D19" s="22"/>
      <c r="E19" s="15"/>
      <c r="F19" s="3" t="s">
        <v>8</v>
      </c>
      <c r="G19" s="3" t="s">
        <v>3</v>
      </c>
      <c r="H19" s="22"/>
      <c r="I19" s="7"/>
      <c r="J19" s="1"/>
      <c r="K19" s="7"/>
      <c r="L19" s="1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 x14ac:dyDescent="0.15">
      <c r="A20" s="7"/>
      <c r="B20" s="40">
        <v>8</v>
      </c>
      <c r="C20" s="11" t="s">
        <v>31</v>
      </c>
      <c r="D20" s="22"/>
      <c r="E20" s="15"/>
      <c r="F20" s="3" t="s">
        <v>22</v>
      </c>
      <c r="G20" s="3" t="s">
        <v>4</v>
      </c>
      <c r="H20" s="22"/>
      <c r="I20" s="7"/>
      <c r="J20" s="1"/>
      <c r="K20" s="7"/>
      <c r="L20" s="1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 x14ac:dyDescent="0.15">
      <c r="A21" s="7"/>
      <c r="B21" s="40">
        <v>9</v>
      </c>
      <c r="C21" s="11" t="s">
        <v>32</v>
      </c>
      <c r="D21" s="22"/>
      <c r="E21" s="15"/>
      <c r="F21" s="3"/>
      <c r="G21" s="3"/>
      <c r="H21" s="22"/>
      <c r="I21" s="7"/>
      <c r="J21" s="1"/>
      <c r="K21" s="7"/>
      <c r="L21" s="1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 x14ac:dyDescent="0.15">
      <c r="A22" s="7"/>
      <c r="B22" s="40">
        <v>10</v>
      </c>
      <c r="C22" s="11" t="s">
        <v>33</v>
      </c>
      <c r="D22" s="22"/>
      <c r="E22" s="15"/>
      <c r="F22" s="3"/>
      <c r="G22" s="3"/>
      <c r="H22" s="22"/>
      <c r="I22" s="7"/>
      <c r="J22" s="1"/>
      <c r="K22" s="7"/>
      <c r="L22" s="1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 x14ac:dyDescent="0.15">
      <c r="A23" s="7"/>
      <c r="B23" s="40">
        <v>11</v>
      </c>
      <c r="C23" s="11" t="s">
        <v>34</v>
      </c>
      <c r="D23" s="22"/>
      <c r="E23" s="15"/>
      <c r="F23" s="3"/>
      <c r="G23" s="3"/>
      <c r="H23" s="22"/>
      <c r="I23" s="7"/>
      <c r="J23" s="1"/>
      <c r="K23" s="7"/>
      <c r="L23" s="1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 x14ac:dyDescent="0.15">
      <c r="A24" s="7"/>
      <c r="B24" s="40">
        <v>12</v>
      </c>
      <c r="C24" s="11" t="s">
        <v>35</v>
      </c>
      <c r="D24" s="22"/>
      <c r="E24" s="15"/>
      <c r="F24" s="3"/>
      <c r="G24" s="3"/>
      <c r="H24" s="22"/>
      <c r="I24" s="7"/>
      <c r="J24" s="1"/>
      <c r="K24" s="7"/>
      <c r="L24" s="1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 x14ac:dyDescent="0.15">
      <c r="A25" s="7"/>
      <c r="B25" s="40">
        <v>13</v>
      </c>
      <c r="C25" s="11" t="s">
        <v>36</v>
      </c>
      <c r="D25" s="22"/>
      <c r="E25" s="15"/>
      <c r="F25" s="3"/>
      <c r="G25" s="3"/>
      <c r="H25" s="22"/>
      <c r="I25" s="7"/>
      <c r="J25" s="1"/>
      <c r="K25" s="7"/>
      <c r="L25" s="1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 x14ac:dyDescent="0.15">
      <c r="A26" s="7"/>
      <c r="B26" s="40">
        <v>14</v>
      </c>
      <c r="C26" s="11" t="s">
        <v>37</v>
      </c>
      <c r="D26" s="22"/>
      <c r="E26" s="15"/>
      <c r="F26" s="3"/>
      <c r="G26" s="3"/>
      <c r="H26" s="22"/>
      <c r="I26" s="7"/>
      <c r="J26" s="1"/>
      <c r="K26" s="7"/>
      <c r="L26" s="1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8" customFormat="1" ht="25" customHeight="1" x14ac:dyDescent="0.15">
      <c r="A27" s="7"/>
      <c r="B27" s="40">
        <v>15</v>
      </c>
      <c r="C27" s="11" t="s">
        <v>38</v>
      </c>
      <c r="D27" s="22"/>
      <c r="E27" s="15"/>
      <c r="F27" s="3"/>
      <c r="G27" s="3"/>
      <c r="H27" s="22"/>
      <c r="I27" s="7"/>
      <c r="J27" s="1"/>
      <c r="K27" s="7"/>
      <c r="L27" s="1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8" customFormat="1" ht="25" customHeight="1" x14ac:dyDescent="0.15">
      <c r="A28" s="7"/>
      <c r="B28" s="40">
        <v>16</v>
      </c>
      <c r="C28" s="11" t="s">
        <v>39</v>
      </c>
      <c r="D28" s="22"/>
      <c r="E28" s="15"/>
      <c r="F28" s="3"/>
      <c r="G28" s="3"/>
      <c r="H28" s="22"/>
      <c r="I28" s="7"/>
      <c r="J28" s="1"/>
      <c r="K28" s="7"/>
      <c r="L28" s="1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s="8" customFormat="1" ht="25" customHeight="1" x14ac:dyDescent="0.15">
      <c r="A29" s="7"/>
      <c r="B29" s="40">
        <v>17</v>
      </c>
      <c r="C29" s="11" t="s">
        <v>40</v>
      </c>
      <c r="D29" s="22"/>
      <c r="E29" s="15"/>
      <c r="F29" s="3"/>
      <c r="G29" s="3"/>
      <c r="H29" s="22"/>
      <c r="I29" s="7"/>
      <c r="J29" s="1"/>
      <c r="K29" s="7"/>
      <c r="L29" s="1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s="8" customFormat="1" ht="25" customHeight="1" x14ac:dyDescent="0.15">
      <c r="A30" s="7"/>
      <c r="B30" s="40">
        <v>18</v>
      </c>
      <c r="C30" s="11" t="s">
        <v>41</v>
      </c>
      <c r="D30" s="22"/>
      <c r="E30" s="15"/>
      <c r="F30" s="3"/>
      <c r="G30" s="3"/>
      <c r="H30" s="22"/>
      <c r="I30" s="7"/>
      <c r="J30" s="1"/>
      <c r="K30" s="7"/>
      <c r="L30" s="1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 s="8" customFormat="1" ht="25" customHeight="1" x14ac:dyDescent="0.15">
      <c r="A31" s="7"/>
      <c r="B31" s="40">
        <v>19</v>
      </c>
      <c r="C31" s="11" t="s">
        <v>42</v>
      </c>
      <c r="D31" s="22"/>
      <c r="E31" s="15"/>
      <c r="F31" s="3"/>
      <c r="G31" s="3"/>
      <c r="H31" s="22"/>
      <c r="I31" s="7"/>
      <c r="J31" s="1"/>
      <c r="K31" s="7"/>
      <c r="L31" s="1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</row>
    <row r="32" spans="1:257" s="8" customFormat="1" ht="25" customHeight="1" x14ac:dyDescent="0.15">
      <c r="A32" s="7"/>
      <c r="B32" s="40">
        <v>20</v>
      </c>
      <c r="C32" s="11" t="s">
        <v>43</v>
      </c>
      <c r="D32" s="22"/>
      <c r="E32" s="15"/>
      <c r="F32" s="3"/>
      <c r="G32" s="3"/>
      <c r="H32" s="22"/>
      <c r="I32" s="7"/>
      <c r="J32" s="1"/>
      <c r="K32" s="7"/>
      <c r="L32" s="1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</row>
    <row r="33" spans="1:257" s="8" customFormat="1" ht="25" customHeight="1" x14ac:dyDescent="0.15">
      <c r="A33" s="7"/>
      <c r="B33" s="40">
        <v>21</v>
      </c>
      <c r="C33" s="11" t="s">
        <v>44</v>
      </c>
      <c r="D33" s="22"/>
      <c r="E33" s="15"/>
      <c r="F33" s="3"/>
      <c r="G33" s="3"/>
      <c r="H33" s="22"/>
      <c r="I33" s="7"/>
      <c r="J33" s="1"/>
      <c r="K33" s="7"/>
      <c r="L33" s="1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</row>
    <row r="34" spans="1:257" s="8" customFormat="1" ht="25" customHeight="1" x14ac:dyDescent="0.15">
      <c r="A34" s="7"/>
      <c r="B34" s="40">
        <v>22</v>
      </c>
      <c r="C34" s="11" t="s">
        <v>45</v>
      </c>
      <c r="D34" s="22"/>
      <c r="E34" s="15"/>
      <c r="F34" s="3"/>
      <c r="G34" s="3"/>
      <c r="H34" s="22"/>
      <c r="I34" s="7"/>
      <c r="J34" s="1"/>
      <c r="K34" s="7"/>
      <c r="L34" s="1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</row>
    <row r="35" spans="1:257" s="8" customFormat="1" ht="25" customHeight="1" x14ac:dyDescent="0.15">
      <c r="A35" s="7"/>
      <c r="B35" s="40">
        <v>23</v>
      </c>
      <c r="C35" s="11" t="s">
        <v>46</v>
      </c>
      <c r="D35" s="22"/>
      <c r="E35" s="15"/>
      <c r="F35" s="3"/>
      <c r="G35" s="3"/>
      <c r="H35" s="22"/>
      <c r="I35" s="7"/>
      <c r="J35" s="1"/>
      <c r="K35" s="7"/>
      <c r="L35" s="1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</row>
    <row r="36" spans="1:257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customFormat="1" ht="50" customHeight="1" x14ac:dyDescent="0.2">
      <c r="B37" s="44" t="s">
        <v>47</v>
      </c>
      <c r="C37" s="44"/>
      <c r="D37" s="44"/>
      <c r="E37" s="44"/>
      <c r="F37" s="44"/>
      <c r="G37" s="44"/>
      <c r="H37" s="44"/>
    </row>
    <row r="38" spans="1:257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8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8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8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8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8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8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8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</sheetData>
  <mergeCells count="1">
    <mergeCell ref="B37:H37"/>
  </mergeCells>
  <phoneticPr fontId="3" type="noConversion"/>
  <conditionalFormatting sqref="C3:C7">
    <cfRule type="containsText" dxfId="31" priority="10" operator="containsText" text="Atrasado">
      <formula>NOT(ISERROR(SEARCH("Atrasado",C3)))</formula>
    </cfRule>
    <cfRule type="containsText" dxfId="30" priority="11" operator="containsText" text="En espera">
      <formula>NOT(ISERROR(SEARCH("En espera",C3)))</formula>
    </cfRule>
    <cfRule type="containsText" dxfId="29" priority="12" operator="containsText" text="Completado">
      <formula>NOT(ISERROR(SEARCH("Completado",C3)))</formula>
    </cfRule>
    <cfRule type="containsText" dxfId="28" priority="13" operator="containsText" text="En curso">
      <formula>NOT(ISERROR(SEARCH("En curso",C3)))</formula>
    </cfRule>
    <cfRule type="containsText" dxfId="27" priority="14" operator="containsText" text="No se ha iniciado">
      <formula>NOT(ISERROR(SEARCH("No se ha iniciado",C3)))</formula>
    </cfRule>
  </conditionalFormatting>
  <conditionalFormatting sqref="D2:F2">
    <cfRule type="containsText" dxfId="26" priority="1" operator="containsText" text="Bajo">
      <formula>NOT(ISERROR(SEARCH("Bajo",D2)))</formula>
    </cfRule>
    <cfRule type="containsText" dxfId="25" priority="2" operator="containsText" text="Medio">
      <formula>NOT(ISERROR(SEARCH("Medio",D2)))</formula>
    </cfRule>
    <cfRule type="containsText" dxfId="24" priority="3" operator="containsText" text="Alto">
      <formula>NOT(ISERROR(SEARCH("Alto",D2)))</formula>
    </cfRule>
  </conditionalFormatting>
  <conditionalFormatting sqref="J11:J16 F11:F35">
    <cfRule type="containsText" dxfId="23" priority="26" operator="containsText" text="Atrasado">
      <formula>NOT(ISERROR(SEARCH("Atrasado",F11)))</formula>
    </cfRule>
    <cfRule type="containsText" dxfId="22" priority="43" operator="containsText" text="En espera">
      <formula>NOT(ISERROR(SEARCH("En espera",F11)))</formula>
    </cfRule>
    <cfRule type="containsText" dxfId="21" priority="44" operator="containsText" text="Completado">
      <formula>NOT(ISERROR(SEARCH("Completado",F11)))</formula>
    </cfRule>
    <cfRule type="containsText" dxfId="20" priority="45" operator="containsText" text="En curso">
      <formula>NOT(ISERROR(SEARCH("En curso",F11)))</formula>
    </cfRule>
    <cfRule type="containsText" dxfId="19" priority="46" operator="containsText" text="No se ha iniciado">
      <formula>NOT(ISERROR(SEARCH("No se ha iniciado",F11)))</formula>
    </cfRule>
  </conditionalFormatting>
  <conditionalFormatting sqref="L11:L14 G11:G35">
    <cfRule type="containsText" dxfId="18" priority="23" operator="containsText" text="Bajo">
      <formula>NOT(ISERROR(SEARCH("Bajo",G11)))</formula>
    </cfRule>
    <cfRule type="containsText" dxfId="17" priority="24" operator="containsText" text="Medio">
      <formula>NOT(ISERROR(SEARCH("Medio",G11)))</formula>
    </cfRule>
    <cfRule type="containsText" dxfId="16" priority="25" operator="containsText" text="Alto">
      <formula>NOT(ISERROR(SEARCH("Alto",G11)))</formula>
    </cfRule>
  </conditionalFormatting>
  <dataValidations count="2">
    <dataValidation type="list" allowBlank="1" showInputMessage="1" showErrorMessage="1" sqref="F11:F35" xr:uid="{BAFCCC34-0C59-7E43-939F-B79A5277CD2D}">
      <formula1>$J$11:$J$16</formula1>
    </dataValidation>
    <dataValidation type="list" allowBlank="1" showInputMessage="1" showErrorMessage="1" sqref="G11:G35" xr:uid="{577565A6-072B-EF43-968F-EDD788C81622}">
      <formula1>$L$11:$L$14</formula1>
    </dataValidation>
  </dataValidations>
  <hyperlinks>
    <hyperlink ref="B37:H37" r:id="rId1" display="HAGA CLIC AQUÍ PARA CREAR EN SMARTSHEET" xr:uid="{0DEB23A1-5F67-465B-91E2-D1ED05EAD8CC}"/>
  </hyperlinks>
  <pageMargins left="0.3" right="0.3" top="0.3" bottom="0.3" header="0" footer="0"/>
  <pageSetup scale="82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463BE-6DBD-2E45-87C3-56BAED73D4A2}">
  <sheetPr>
    <tabColor theme="3" tint="0.39997558519241921"/>
    <pageSetUpPr fitToPage="1"/>
  </sheetPr>
  <dimension ref="A1:JU1079"/>
  <sheetViews>
    <sheetView showGridLines="0" workbookViewId="0">
      <pane ySplit="10" topLeftCell="A11" activePane="bottomLeft" state="frozen"/>
      <selection pane="bottomLeft" activeCell="N26" sqref="N26"/>
    </sheetView>
  </sheetViews>
  <sheetFormatPr baseColWidth="10" defaultColWidth="11" defaultRowHeight="13" x14ac:dyDescent="0.15"/>
  <cols>
    <col min="1" max="1" width="3.33203125" style="6" customWidth="1"/>
    <col min="2" max="2" width="7.83203125" style="6" customWidth="1"/>
    <col min="3" max="3" width="30.83203125" style="6" customWidth="1"/>
    <col min="4" max="7" width="17.83203125" style="6" customWidth="1"/>
    <col min="8" max="8" width="40.83203125" style="6" customWidth="1"/>
    <col min="9" max="9" width="3.33203125" style="6" customWidth="1"/>
    <col min="10" max="10" width="17.83203125" style="6" customWidth="1"/>
    <col min="11" max="11" width="3.33203125" style="6" customWidth="1"/>
    <col min="12" max="12" width="17" style="6" customWidth="1"/>
    <col min="13" max="13" width="3.33203125" style="6" customWidth="1"/>
    <col min="14" max="16" width="11" style="6"/>
    <col min="17" max="17" width="9" style="6" customWidth="1"/>
    <col min="18" max="16384" width="11" style="6"/>
  </cols>
  <sheetData>
    <row r="1" spans="1:257" ht="45" customHeight="1" x14ac:dyDescent="0.2">
      <c r="A1" s="1"/>
      <c r="B1" s="16" t="s">
        <v>1</v>
      </c>
      <c r="C1"/>
      <c r="D1"/>
      <c r="E1"/>
      <c r="F1"/>
      <c r="G1"/>
      <c r="H1"/>
      <c r="I1" s="1"/>
      <c r="J1"/>
      <c r="K1" s="1"/>
      <c r="L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5" customHeight="1" x14ac:dyDescent="0.15">
      <c r="A2" s="1"/>
      <c r="B2" s="1"/>
      <c r="C2" s="1"/>
      <c r="D2" s="2" t="s">
        <v>2</v>
      </c>
      <c r="E2" s="3" t="s">
        <v>3</v>
      </c>
      <c r="F2" s="22" t="s">
        <v>4</v>
      </c>
      <c r="G2" s="39" t="s">
        <v>5</v>
      </c>
      <c r="H2" s="9" t="s">
        <v>6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25" customHeight="1" x14ac:dyDescent="0.15">
      <c r="A3" s="1"/>
      <c r="B3" s="1"/>
      <c r="C3" s="18" t="s">
        <v>7</v>
      </c>
      <c r="D3" s="29">
        <f>COUNTIFS(F11:F35,"No se ha iniciado",G11:G35,"Alto")</f>
        <v>0</v>
      </c>
      <c r="E3" s="27">
        <f>COUNTIFS(F11:F35,"No se ha iniciado",G11:G35,"Medio")</f>
        <v>0</v>
      </c>
      <c r="F3" s="31">
        <f>COUNTIFS(F11:F35,"No se ha iniciado",G11:G35,"Bajo")</f>
        <v>0</v>
      </c>
      <c r="G3" s="33">
        <f>SUM(D3:F3)</f>
        <v>0</v>
      </c>
      <c r="H3" s="41" t="str">
        <f>IFERROR(G3/G8,"0%")</f>
        <v>0%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25" customHeight="1" x14ac:dyDescent="0.15">
      <c r="A4" s="1"/>
      <c r="B4" s="1"/>
      <c r="C4" s="19" t="s">
        <v>8</v>
      </c>
      <c r="D4" s="29">
        <f>COUNTIFS(F11:F35,"En curso",G11:G35,"Alto")</f>
        <v>0</v>
      </c>
      <c r="E4" s="27">
        <f>COUNTIFS(F11:F35,"En curso",G11:G35,"Medio")</f>
        <v>0</v>
      </c>
      <c r="F4" s="31">
        <f>COUNTIFS(F11:F35,"En curso",G11:G35,"Bajo")</f>
        <v>0</v>
      </c>
      <c r="G4" s="23">
        <f t="shared" ref="G4:G7" si="0">SUM(D4:F4)</f>
        <v>0</v>
      </c>
      <c r="H4" s="41" t="str">
        <f t="shared" ref="H4:H7" si="1">IFERROR(G4/G9,"0%")</f>
        <v>0%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25" customHeight="1" x14ac:dyDescent="0.15">
      <c r="A5" s="1"/>
      <c r="B5" s="1"/>
      <c r="C5" s="19" t="s">
        <v>22</v>
      </c>
      <c r="D5" s="29">
        <f>COUNTIFS(F11:F35,"Completado",G11:G35,"Alto")</f>
        <v>0</v>
      </c>
      <c r="E5" s="27">
        <f>COUNTIFS(F11:F35,"Completado",G11:G35,"Medio")</f>
        <v>0</v>
      </c>
      <c r="F5" s="31">
        <f>COUNTIFS(F11:F35,"Completado",G11:G35,"Bajo")</f>
        <v>0</v>
      </c>
      <c r="G5" s="24">
        <f t="shared" si="0"/>
        <v>0</v>
      </c>
      <c r="H5" s="41" t="str">
        <f t="shared" si="1"/>
        <v>0%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25" customHeight="1" x14ac:dyDescent="0.15">
      <c r="A6" s="1"/>
      <c r="B6" s="1"/>
      <c r="C6" s="20" t="s">
        <v>9</v>
      </c>
      <c r="D6" s="29">
        <f>COUNTIFS(F11:F35,"En espera",G11:G35,"Alto")</f>
        <v>0</v>
      </c>
      <c r="E6" s="27">
        <f>COUNTIFS(F11:F35,"En espera",G11:G35,"Medio")</f>
        <v>0</v>
      </c>
      <c r="F6" s="31">
        <f>COUNTIFS(F11:F35,"En espera",G11:G35,"Bajo")</f>
        <v>0</v>
      </c>
      <c r="G6" s="25">
        <f t="shared" si="0"/>
        <v>0</v>
      </c>
      <c r="H6" s="41" t="str">
        <f t="shared" si="1"/>
        <v>0%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25" customHeight="1" thickBot="1" x14ac:dyDescent="0.2">
      <c r="A7" s="1"/>
      <c r="B7" s="1"/>
      <c r="C7" s="21" t="s">
        <v>10</v>
      </c>
      <c r="D7" s="30">
        <f>COUNTIFS(F11:F35,"Atrasado",G11:G35,"Alto")</f>
        <v>0</v>
      </c>
      <c r="E7" s="28">
        <f>COUNTIFS(F11:F35,"Atrasado",G11:G35,"Medio")</f>
        <v>0</v>
      </c>
      <c r="F7" s="32">
        <f>COUNTIFS(F11:F35,"Atrasado",G11:G35,"Bajo")</f>
        <v>0</v>
      </c>
      <c r="G7" s="26">
        <f t="shared" si="0"/>
        <v>0</v>
      </c>
      <c r="H7" s="41" t="str">
        <f t="shared" si="1"/>
        <v>0%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25" customHeight="1" thickBot="1" x14ac:dyDescent="0.2">
      <c r="A8" s="1"/>
      <c r="B8" s="1"/>
      <c r="C8" s="34" t="s">
        <v>11</v>
      </c>
      <c r="D8" s="35">
        <f>SUM(D3:D7)</f>
        <v>0</v>
      </c>
      <c r="E8" s="36">
        <f t="shared" ref="E8:G8" si="2">SUM(E3:E7)</f>
        <v>0</v>
      </c>
      <c r="F8" s="38">
        <f t="shared" si="2"/>
        <v>0</v>
      </c>
      <c r="G8" s="37">
        <f t="shared" si="2"/>
        <v>0</v>
      </c>
      <c r="H8" s="1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0" customHeight="1" x14ac:dyDescent="0.15">
      <c r="A9" s="1"/>
      <c r="B9" s="1"/>
      <c r="C9" s="42" t="s">
        <v>48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0" customFormat="1" ht="35" customHeight="1" x14ac:dyDescent="0.2">
      <c r="A10" s="9"/>
      <c r="B10" s="13" t="s">
        <v>12</v>
      </c>
      <c r="C10" s="13" t="s">
        <v>13</v>
      </c>
      <c r="D10" s="17" t="s">
        <v>14</v>
      </c>
      <c r="E10" s="12" t="s">
        <v>15</v>
      </c>
      <c r="F10" s="13" t="s">
        <v>16</v>
      </c>
      <c r="G10" s="13" t="s">
        <v>17</v>
      </c>
      <c r="H10" s="17" t="s">
        <v>18</v>
      </c>
      <c r="I10" s="9"/>
      <c r="J10" s="13" t="s">
        <v>19</v>
      </c>
      <c r="K10" s="9"/>
      <c r="L10" s="13" t="s">
        <v>20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</row>
    <row r="11" spans="1:257" s="8" customFormat="1" ht="25" customHeight="1" x14ac:dyDescent="0.2">
      <c r="A11" s="7"/>
      <c r="B11" s="40"/>
      <c r="C11" s="11"/>
      <c r="D11" s="22"/>
      <c r="E11" s="15"/>
      <c r="F11" s="3"/>
      <c r="G11" s="3"/>
      <c r="H11" s="22"/>
      <c r="I11" s="7"/>
      <c r="J11" s="2" t="s">
        <v>7</v>
      </c>
      <c r="K11" s="7"/>
      <c r="L11" s="2" t="s">
        <v>49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5" customHeight="1" x14ac:dyDescent="0.2">
      <c r="A12" s="7"/>
      <c r="B12" s="40"/>
      <c r="C12" s="11"/>
      <c r="D12" s="22"/>
      <c r="E12" s="15"/>
      <c r="F12" s="3"/>
      <c r="G12" s="3"/>
      <c r="H12" s="22"/>
      <c r="I12" s="7"/>
      <c r="J12" s="3" t="s">
        <v>8</v>
      </c>
      <c r="K12" s="7"/>
      <c r="L12" s="3" t="s">
        <v>50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 x14ac:dyDescent="0.2">
      <c r="A13" s="7"/>
      <c r="B13" s="40"/>
      <c r="C13" s="11"/>
      <c r="D13" s="22"/>
      <c r="E13" s="15"/>
      <c r="F13" s="3"/>
      <c r="G13" s="3"/>
      <c r="H13" s="22"/>
      <c r="I13" s="7"/>
      <c r="J13" s="3" t="s">
        <v>22</v>
      </c>
      <c r="K13" s="7"/>
      <c r="L13" s="3" t="s">
        <v>51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 x14ac:dyDescent="0.2">
      <c r="A14" s="7"/>
      <c r="B14" s="40"/>
      <c r="C14" s="11"/>
      <c r="D14" s="43"/>
      <c r="E14" s="15"/>
      <c r="F14" s="11"/>
      <c r="G14" s="11"/>
      <c r="H14" s="43"/>
      <c r="I14" s="7"/>
      <c r="J14" s="11" t="s">
        <v>9</v>
      </c>
      <c r="K14" s="7"/>
      <c r="L14" s="11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 x14ac:dyDescent="0.15">
      <c r="A15" s="7"/>
      <c r="B15" s="40"/>
      <c r="C15" s="11"/>
      <c r="D15" s="22"/>
      <c r="E15" s="15"/>
      <c r="F15" s="3"/>
      <c r="G15" s="3"/>
      <c r="H15" s="22"/>
      <c r="I15" s="7"/>
      <c r="J15" s="14" t="s">
        <v>10</v>
      </c>
      <c r="K15" s="7"/>
      <c r="L15" s="1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 x14ac:dyDescent="0.15">
      <c r="A16" s="7"/>
      <c r="B16" s="40"/>
      <c r="C16" s="11"/>
      <c r="D16" s="22"/>
      <c r="E16" s="15"/>
      <c r="F16" s="3"/>
      <c r="G16" s="3"/>
      <c r="H16" s="22"/>
      <c r="I16" s="7"/>
      <c r="J16" s="11"/>
      <c r="K16" s="7"/>
      <c r="L16" s="1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 x14ac:dyDescent="0.15">
      <c r="A17" s="7"/>
      <c r="B17" s="40"/>
      <c r="C17" s="11"/>
      <c r="D17" s="22"/>
      <c r="E17" s="15"/>
      <c r="F17" s="3"/>
      <c r="G17" s="3"/>
      <c r="H17" s="22"/>
      <c r="I17" s="7"/>
      <c r="J17" s="1"/>
      <c r="K17" s="7"/>
      <c r="L17" s="1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 x14ac:dyDescent="0.15">
      <c r="A18" s="7"/>
      <c r="B18" s="40"/>
      <c r="C18" s="11"/>
      <c r="D18" s="22"/>
      <c r="E18" s="15"/>
      <c r="F18" s="3"/>
      <c r="G18" s="3"/>
      <c r="H18" s="22"/>
      <c r="I18" s="7"/>
      <c r="J18" s="1"/>
      <c r="K18" s="7"/>
      <c r="L18" s="1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 x14ac:dyDescent="0.15">
      <c r="A19" s="7"/>
      <c r="B19" s="40"/>
      <c r="C19" s="11"/>
      <c r="D19" s="22"/>
      <c r="E19" s="15"/>
      <c r="F19" s="3"/>
      <c r="G19" s="3"/>
      <c r="H19" s="22"/>
      <c r="I19" s="7"/>
      <c r="J19" s="1"/>
      <c r="K19" s="7"/>
      <c r="L19" s="1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 x14ac:dyDescent="0.15">
      <c r="A20" s="7"/>
      <c r="B20" s="40"/>
      <c r="C20" s="11"/>
      <c r="D20" s="22"/>
      <c r="E20" s="15"/>
      <c r="F20" s="3"/>
      <c r="G20" s="3"/>
      <c r="H20" s="22"/>
      <c r="I20" s="7"/>
      <c r="J20" s="1"/>
      <c r="K20" s="7"/>
      <c r="L20" s="1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 x14ac:dyDescent="0.15">
      <c r="A21" s="7"/>
      <c r="B21" s="40"/>
      <c r="C21" s="11"/>
      <c r="D21" s="22"/>
      <c r="E21" s="15"/>
      <c r="F21" s="3"/>
      <c r="G21" s="3"/>
      <c r="H21" s="22"/>
      <c r="I21" s="7"/>
      <c r="J21" s="1"/>
      <c r="K21" s="7"/>
      <c r="L21" s="1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 x14ac:dyDescent="0.15">
      <c r="A22" s="7"/>
      <c r="B22" s="40"/>
      <c r="C22" s="11"/>
      <c r="D22" s="22"/>
      <c r="E22" s="15"/>
      <c r="F22" s="3"/>
      <c r="G22" s="3"/>
      <c r="H22" s="22"/>
      <c r="I22" s="7"/>
      <c r="J22" s="1"/>
      <c r="K22" s="7"/>
      <c r="L22" s="1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 x14ac:dyDescent="0.15">
      <c r="A23" s="7"/>
      <c r="B23" s="40"/>
      <c r="C23" s="11"/>
      <c r="D23" s="22"/>
      <c r="E23" s="15"/>
      <c r="F23" s="3"/>
      <c r="G23" s="3"/>
      <c r="H23" s="22"/>
      <c r="I23" s="7"/>
      <c r="J23" s="1"/>
      <c r="K23" s="7"/>
      <c r="L23" s="1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 x14ac:dyDescent="0.15">
      <c r="A24" s="7"/>
      <c r="B24" s="40"/>
      <c r="C24" s="11"/>
      <c r="D24" s="22"/>
      <c r="E24" s="15"/>
      <c r="F24" s="3"/>
      <c r="G24" s="3"/>
      <c r="H24" s="22"/>
      <c r="I24" s="7"/>
      <c r="J24" s="1"/>
      <c r="K24" s="7"/>
      <c r="L24" s="1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 x14ac:dyDescent="0.15">
      <c r="A25" s="7"/>
      <c r="B25" s="40"/>
      <c r="C25" s="11"/>
      <c r="D25" s="22"/>
      <c r="E25" s="15"/>
      <c r="F25" s="3"/>
      <c r="G25" s="3"/>
      <c r="H25" s="22"/>
      <c r="I25" s="7"/>
      <c r="J25" s="1"/>
      <c r="K25" s="7"/>
      <c r="L25" s="1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 x14ac:dyDescent="0.15">
      <c r="A26" s="7"/>
      <c r="B26" s="40"/>
      <c r="C26" s="11"/>
      <c r="D26" s="22"/>
      <c r="E26" s="15"/>
      <c r="F26" s="3"/>
      <c r="G26" s="3"/>
      <c r="H26" s="22"/>
      <c r="I26" s="7"/>
      <c r="J26" s="1"/>
      <c r="K26" s="7"/>
      <c r="L26" s="1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8" customFormat="1" ht="25" customHeight="1" x14ac:dyDescent="0.15">
      <c r="A27" s="7"/>
      <c r="B27" s="40"/>
      <c r="C27" s="11"/>
      <c r="D27" s="22"/>
      <c r="E27" s="15"/>
      <c r="F27" s="3"/>
      <c r="G27" s="3"/>
      <c r="H27" s="22"/>
      <c r="I27" s="7"/>
      <c r="J27" s="1"/>
      <c r="K27" s="7"/>
      <c r="L27" s="1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8" customFormat="1" ht="25" customHeight="1" x14ac:dyDescent="0.15">
      <c r="A28" s="7"/>
      <c r="B28" s="40"/>
      <c r="C28" s="11"/>
      <c r="D28" s="22"/>
      <c r="E28" s="15"/>
      <c r="F28" s="3"/>
      <c r="G28" s="3"/>
      <c r="H28" s="22"/>
      <c r="I28" s="7"/>
      <c r="J28" s="1"/>
      <c r="K28" s="7"/>
      <c r="L28" s="1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s="8" customFormat="1" ht="25" customHeight="1" x14ac:dyDescent="0.15">
      <c r="A29" s="7"/>
      <c r="B29" s="40"/>
      <c r="C29" s="11"/>
      <c r="D29" s="22"/>
      <c r="E29" s="15"/>
      <c r="F29" s="3"/>
      <c r="G29" s="3"/>
      <c r="H29" s="22"/>
      <c r="I29" s="7"/>
      <c r="J29" s="1"/>
      <c r="K29" s="7"/>
      <c r="L29" s="1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s="8" customFormat="1" ht="25" customHeight="1" x14ac:dyDescent="0.15">
      <c r="A30" s="7"/>
      <c r="B30" s="40"/>
      <c r="C30" s="11"/>
      <c r="D30" s="22"/>
      <c r="E30" s="15"/>
      <c r="F30" s="3"/>
      <c r="G30" s="3"/>
      <c r="H30" s="22"/>
      <c r="I30" s="7"/>
      <c r="J30" s="1"/>
      <c r="K30" s="7"/>
      <c r="L30" s="1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 s="8" customFormat="1" ht="25" customHeight="1" x14ac:dyDescent="0.15">
      <c r="A31" s="7"/>
      <c r="B31" s="40"/>
      <c r="C31" s="11"/>
      <c r="D31" s="22"/>
      <c r="E31" s="15"/>
      <c r="F31" s="3"/>
      <c r="G31" s="3"/>
      <c r="H31" s="22"/>
      <c r="I31" s="7"/>
      <c r="J31" s="1"/>
      <c r="K31" s="7"/>
      <c r="L31" s="1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</row>
    <row r="32" spans="1:257" s="8" customFormat="1" ht="25" customHeight="1" x14ac:dyDescent="0.15">
      <c r="A32" s="7"/>
      <c r="B32" s="40"/>
      <c r="C32" s="11"/>
      <c r="D32" s="22"/>
      <c r="E32" s="15"/>
      <c r="F32" s="3"/>
      <c r="G32" s="3"/>
      <c r="H32" s="22"/>
      <c r="I32" s="7"/>
      <c r="J32" s="1"/>
      <c r="K32" s="7"/>
      <c r="L32" s="1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</row>
    <row r="33" spans="1:257" s="8" customFormat="1" ht="25" customHeight="1" x14ac:dyDescent="0.15">
      <c r="A33" s="7"/>
      <c r="B33" s="40"/>
      <c r="C33" s="11"/>
      <c r="D33" s="22"/>
      <c r="E33" s="15"/>
      <c r="F33" s="3"/>
      <c r="G33" s="3"/>
      <c r="H33" s="22"/>
      <c r="I33" s="7"/>
      <c r="J33" s="1"/>
      <c r="K33" s="7"/>
      <c r="L33" s="1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</row>
    <row r="34" spans="1:257" s="8" customFormat="1" ht="25" customHeight="1" x14ac:dyDescent="0.15">
      <c r="A34" s="7"/>
      <c r="B34" s="40"/>
      <c r="C34" s="11"/>
      <c r="D34" s="22"/>
      <c r="E34" s="15"/>
      <c r="F34" s="3"/>
      <c r="G34" s="3"/>
      <c r="H34" s="22"/>
      <c r="I34" s="7"/>
      <c r="J34" s="1"/>
      <c r="K34" s="7"/>
      <c r="L34" s="1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</row>
    <row r="35" spans="1:257" s="8" customFormat="1" ht="25" customHeight="1" x14ac:dyDescent="0.15">
      <c r="A35" s="7"/>
      <c r="B35" s="40"/>
      <c r="C35" s="11"/>
      <c r="D35" s="22"/>
      <c r="E35" s="15"/>
      <c r="F35" s="3"/>
      <c r="G35" s="3"/>
      <c r="H35" s="22"/>
      <c r="I35" s="7"/>
      <c r="J35" s="1"/>
      <c r="K35" s="7"/>
      <c r="L35" s="1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</row>
    <row r="36" spans="1:257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8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8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8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8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8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8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</sheetData>
  <phoneticPr fontId="14"/>
  <conditionalFormatting sqref="C3:C7">
    <cfRule type="containsText" dxfId="15" priority="10" operator="containsText" text="Atrasado">
      <formula>NOT(ISERROR(SEARCH("Atrasado",C3)))</formula>
    </cfRule>
    <cfRule type="containsText" dxfId="14" priority="11" operator="containsText" text="En espera">
      <formula>NOT(ISERROR(SEARCH("En espera",C3)))</formula>
    </cfRule>
    <cfRule type="containsText" dxfId="13" priority="12" operator="containsText" text="Completado">
      <formula>NOT(ISERROR(SEARCH("Completado",C3)))</formula>
    </cfRule>
    <cfRule type="containsText" dxfId="12" priority="13" operator="containsText" text="En curso">
      <formula>NOT(ISERROR(SEARCH("En curso",C3)))</formula>
    </cfRule>
    <cfRule type="containsText" dxfId="11" priority="14" operator="containsText" text="No se ha iniciado">
      <formula>NOT(ISERROR(SEARCH("No se ha iniciado",C3)))</formula>
    </cfRule>
  </conditionalFormatting>
  <conditionalFormatting sqref="D2:F2">
    <cfRule type="containsText" dxfId="10" priority="1" operator="containsText" text="Bajo">
      <formula>NOT(ISERROR(SEARCH("Bajo",D2)))</formula>
    </cfRule>
    <cfRule type="containsText" dxfId="9" priority="2" operator="containsText" text="Medio">
      <formula>NOT(ISERROR(SEARCH("Medio",D2)))</formula>
    </cfRule>
    <cfRule type="containsText" dxfId="8" priority="3" operator="containsText" text="Alto">
      <formula>NOT(ISERROR(SEARCH("Alto",D2)))</formula>
    </cfRule>
  </conditionalFormatting>
  <conditionalFormatting sqref="J11:J16 F11:F35">
    <cfRule type="containsText" dxfId="7" priority="18" operator="containsText" text="Atrasado">
      <formula>NOT(ISERROR(SEARCH("Atrasado",F11)))</formula>
    </cfRule>
    <cfRule type="containsText" dxfId="6" priority="19" operator="containsText" text="En espera">
      <formula>NOT(ISERROR(SEARCH("En espera",F11)))</formula>
    </cfRule>
    <cfRule type="containsText" dxfId="5" priority="20" operator="containsText" text="Completado">
      <formula>NOT(ISERROR(SEARCH("Completado",F11)))</formula>
    </cfRule>
    <cfRule type="containsText" dxfId="4" priority="21" operator="containsText" text="En curso">
      <formula>NOT(ISERROR(SEARCH("En curso",F11)))</formula>
    </cfRule>
    <cfRule type="containsText" dxfId="3" priority="22" operator="containsText" text="No se ha iniciado">
      <formula>NOT(ISERROR(SEARCH("No se ha iniciado",F11)))</formula>
    </cfRule>
  </conditionalFormatting>
  <conditionalFormatting sqref="L11:L14 G11:G35">
    <cfRule type="containsText" dxfId="2" priority="15" operator="containsText" text="Bajo">
      <formula>NOT(ISERROR(SEARCH("Bajo",G11)))</formula>
    </cfRule>
    <cfRule type="containsText" dxfId="1" priority="16" operator="containsText" text="Medio">
      <formula>NOT(ISERROR(SEARCH("Medio",G11)))</formula>
    </cfRule>
    <cfRule type="containsText" dxfId="0" priority="17" operator="containsText" text="Alto">
      <formula>NOT(ISERROR(SEARCH("Alto",G11)))</formula>
    </cfRule>
  </conditionalFormatting>
  <dataValidations count="2">
    <dataValidation type="list" allowBlank="1" showInputMessage="1" showErrorMessage="1" sqref="G11:G35" xr:uid="{32DC9116-B8AC-7A47-9916-35107043F514}">
      <formula1>$L$11:$L$14</formula1>
    </dataValidation>
    <dataValidation type="list" allowBlank="1" showInputMessage="1" showErrorMessage="1" sqref="F11:F35" xr:uid="{5C40F5BC-CBC6-EC49-900E-1654655830F1}">
      <formula1>$J$11:$J$16</formula1>
    </dataValidation>
  </dataValidations>
  <pageMargins left="0.3" right="0.3" top="0.3" bottom="0.3" header="0" footer="0"/>
  <pageSetup scale="82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 x14ac:dyDescent="0.2"/>
  <cols>
    <col min="1" max="1" width="3.33203125" style="5" customWidth="1"/>
    <col min="2" max="2" width="88.33203125" style="5" customWidth="1"/>
    <col min="3" max="16384" width="10.83203125" style="5"/>
  </cols>
  <sheetData>
    <row r="2" spans="2:2" ht="119" x14ac:dyDescent="0.2">
      <c r="B2" s="4" t="s">
        <v>0</v>
      </c>
    </row>
  </sheetData>
  <phoneticPr fontId="14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Riesgo del proyecto</vt:lpstr>
      <vt:lpstr>EN BLANCO  Riesgo del proyecto</vt:lpstr>
      <vt:lpstr>- Renuncia -</vt:lpstr>
      <vt:lpstr>'EN BLANCO  Riesgo del proyecto'!Print_Area</vt:lpstr>
      <vt:lpstr>'Riesgo del proyecto'!Print_Area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2024-10-25T22:03:35Z</dcterms:modified>
</cp:coreProperties>
</file>